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40" windowWidth="14610" windowHeight="12825" tabRatio="880" activeTab="0"/>
  </bookViews>
  <sheets>
    <sheet name="Прил.1 Доходы" sheetId="1" r:id="rId1"/>
  </sheets>
  <definedNames>
    <definedName name="_xlnm.Print_Titles" localSheetId="0">'Прил.1 Доходы'!$9:$9</definedName>
    <definedName name="_xlnm.Print_Area" localSheetId="0">'Прил.1 Доходы'!$A$1:$E$82</definedName>
  </definedNames>
  <calcPr fullCalcOnLoad="1"/>
</workbook>
</file>

<file path=xl/sharedStrings.xml><?xml version="1.0" encoding="utf-8"?>
<sst xmlns="http://schemas.openxmlformats.org/spreadsheetml/2006/main" count="220" uniqueCount="152">
  <si>
    <t>Единый сельскохозяйственный налог</t>
  </si>
  <si>
    <t>Приложение № 1</t>
  </si>
  <si>
    <t>Коды классификации доходов бюджетов</t>
  </si>
  <si>
    <t>Администраторы доходов</t>
  </si>
  <si>
    <t>1 00 00000 00 0000 000</t>
  </si>
  <si>
    <t>Наименование кода поступлений в бюджет</t>
  </si>
  <si>
    <t>001</t>
  </si>
  <si>
    <t>к решению Совета депутатов</t>
  </si>
  <si>
    <t>НАЛОГОВЫЕ ДОХОДЫ</t>
  </si>
  <si>
    <t>НЕНАЛОГОВЫЕ ДОХОДЫ</t>
  </si>
  <si>
    <t>БЕЗВОЗМЕЗДНЫЕ ПОСТУПЛЕНИЯ</t>
  </si>
  <si>
    <t>1 01 02010 01 0000 110</t>
  </si>
  <si>
    <t>1 01 02030 01 0000 110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</si>
  <si>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</si>
  <si>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</si>
  <si>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</si>
  <si>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</si>
  <si>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</si>
  <si>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</si>
  <si>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</si>
  <si>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</si>
  <si>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</si>
  <si>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</si>
  <si>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рублей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</si>
  <si>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</si>
  <si>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</si>
  <si>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</si>
  <si>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Кольского района Мурманской области</t>
  </si>
  <si>
    <t>городского поселения Кильдинстрой</t>
  </si>
  <si>
    <t xml:space="preserve">Утверждено решением Совета депутатов </t>
  </si>
  <si>
    <t>НАЛОГИ НА ПРИБЫЛЬ, ДОХОДЫ</t>
  </si>
  <si>
    <t>Налог на доходы физических лиц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</si>
  <si>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</si>
  <si>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</si>
  <si>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</si>
  <si>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</si>
  <si>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</si>
  <si>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</si>
  <si>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</si>
  <si>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</si>
  <si>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</si>
  <si>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</si>
  <si>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</si>
  <si>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</si>
  <si>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</si>
  <si>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</si>
  <si>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</si>
  <si>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</si>
  <si>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</si>
  <si>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</si>
  <si>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</si>
  <si>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</si>
  <si>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</si>
  <si>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</si>
  <si>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</si>
  <si>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</si>
  <si>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</si>
  <si>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</si>
  <si>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</si>
  <si>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</si>
  <si>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</si>
  <si>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</si>
  <si>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</si>
  <si>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</si>
  <si>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</si>
  <si>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</si>
  <si>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</si>
  <si>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</si>
  <si>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</si>
  <si>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Прочие субсидии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</si>
  <si>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</si>
  <si>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</si>
  <si>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</si>
  <si>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</si>
  <si>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</si>
  <si>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городских поселений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</si>
  <si>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</si>
  <si>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</si>
  <si>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</si>
  <si>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</si>
  <si>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</si>
  <si>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Администрация городского поселения Кильдинстрой Кольского района Мурманской области</t>
  </si>
  <si>
    <t>1 01 00000 00 0000 000</t>
  </si>
  <si>
    <t>1 01 02000 01 0000 110</t>
  </si>
  <si>
    <t>1 03 00000 00 0000 000</t>
  </si>
  <si>
    <t>1 03 02000 00 0000 000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</si>
  <si>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</si>
  <si>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</si>
  <si>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</si>
  <si>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</si>
  <si>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</si>
  <si>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1 05 01000 00 0000 000</t>
  </si>
  <si>
    <t>1 05 01010 01 0000 110</t>
  </si>
  <si>
    <t>1 05 01020 01 0000 110</t>
  </si>
  <si>
    <t>1 05 03000 01 0000 110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</si>
  <si>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</si>
  <si>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</si>
  <si>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</si>
  <si>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</si>
  <si>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</si>
  <si>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1 11 00000 00 0000 000</t>
  </si>
  <si>
    <t>1 11 05000 00 0000 120</t>
  </si>
  <si>
    <t>1 11 05010 00 0000 120</t>
  </si>
  <si>
    <t>1 11 05030 00 0000 120</t>
  </si>
  <si>
    <t>1 11 05035 13 0000 120</t>
  </si>
  <si>
    <t>1 14 00000 00 0000 000</t>
  </si>
  <si>
    <t>1 14 02000 00 0000 000</t>
  </si>
  <si>
    <t>1 14 02050 10 0000 410</t>
  </si>
  <si>
    <t>1 14 02053 13 0000 410</t>
  </si>
  <si>
    <t>1 14 06000 00 0000 430</t>
  </si>
  <si>
    <t>1 14 06010 00 0000 430</t>
  </si>
  <si>
    <t>1 14 06013 13 0000 430</t>
  </si>
  <si>
    <t>1 16 00000 00 0000 000</t>
  </si>
  <si>
    <t>1 16 90000 00 0000 140</t>
  </si>
  <si>
    <t>1 16 90050 13 0000 140</t>
  </si>
  <si>
    <t>2 00 00000 00 0000 000</t>
  </si>
  <si>
    <t>2 02 00000 00 0000 000</t>
  </si>
  <si>
    <t>2 02 01000 00 0000 151</t>
  </si>
  <si>
    <t>2 02 01001 00 0000 151</t>
  </si>
  <si>
    <t>2 02 01001 13 0000 151</t>
  </si>
  <si>
    <t>2 02 02000 00 0000 151</t>
  </si>
  <si>
    <t>2 02 02150 00 0000 151</t>
  </si>
  <si>
    <t>2 02 02150 13 0000 151</t>
  </si>
  <si>
    <t>2 02 02999 00 0000 151</t>
  </si>
  <si>
    <t>2 02 02999 13 0000 151</t>
  </si>
  <si>
    <t>2 02 03000 00 0000 151</t>
  </si>
  <si>
    <t>2 02 03015 00 0000 151</t>
  </si>
  <si>
    <t>2 02 03015 13 0000 151</t>
  </si>
  <si>
    <t>2 02 03999 00 0000 151</t>
  </si>
  <si>
    <t>2 02 03999 13 0000 151</t>
  </si>
  <si>
    <t>2 02 04000 00 0000 151</t>
  </si>
  <si>
    <t>2 02 04025 00 0000 151</t>
  </si>
  <si>
    <t>2 02 04025 13 0000 151</t>
  </si>
  <si>
    <t>2 02 04999 00 0000 151</t>
  </si>
  <si>
    <t>2 02 04999 13 0000 151</t>
  </si>
  <si>
    <t>ВСЕГО ДОХОДОВ</t>
  </si>
  <si>
    <t>1 06 06043 13 0000 110</t>
  </si>
  <si>
    <t>1 06 06040 00 0000 110</t>
  </si>
  <si>
    <t>1 06 06033 13 0000 110</t>
  </si>
  <si>
    <t xml:space="preserve">Доходы бюджета муниципального образования городское поселение Кильдинстрой Кольского района Мурманской области по кодам классификации доходов бюджета за 2016 год  </t>
  </si>
  <si>
    <t>Исполнено за 2016 год</t>
  </si>
  <si>
    <t>2 02 01003 00 0000 151</t>
  </si>
  <si>
    <t>2 02 01003 13 0000 151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</si>
  <si>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</si>
  <si>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</si>
  <si>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2 02 02041 00 0000 151</t>
  </si>
  <si>
    <t>2 02 02041 13 0000 151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</si>
  <si>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</si>
  <si>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</si>
  <si>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</si>
  <si>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</si>
  <si>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"27" апреля 2017г. № 04/02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</si>
</sst>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0.0000"/>
    <numFmt numFmtId="187" formatCode="0.000"/>
    <numFmt numFmtId="188" formatCode="0.0000%"/>
    <numFmt numFmtId="189" formatCode="0.0000000"/>
    <numFmt numFmtId="190" formatCode="0.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_ ;\-#,##0.0\ 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2"/>
  <sheetViews>
    <sheetView tabSelected="1" view="pageBreakPreview" zoomScale="115" zoomScaleSheetLayoutView="115" workbookViewId="0" topLeftCell="A1">
      <selection activeCell="E6" sqref="E6"/>
    </sheetView>
  </sheetViews>
  <sheetFormatPr defaultColWidth="9.00390625" defaultRowHeight="12.75" outlineLevelRow="1"/>
  <cols>
    <col min="1" max="1" width="7.75390625" style="3" customWidth="1"/>
    <col min="2" max="2" width="16.625" style="3" customWidth="1"/>
    <col min="3" max="3" width="55.625" style="7" customWidth="1"/>
    <col min="4" max="4" width="16.00390625" style="9" customWidth="1"/>
    <col min="5" max="5" width="14.875" style="9" customWidth="1"/>
    <col min="6" max="6" width="9.125" style="3" customWidth="1"/>
    <col min="7" max="16384" width="9.125" style="3" customWidth="1"/>
  </cols>
  <sheetData>
    <row r="1" spans="4:5" ht="12.75">
      <c r="D1" s="25" t="s">
        <v>1</v>
      </c>
      <c r="E1" s="25"/>
    </row>
    <row r="2" spans="3:5" s="2" customFormat="1" ht="12.75">
      <c r="C2" s="6"/>
      <c r="D2" s="25" t="s">
        <v>7</v>
      </c>
      <c r="E2" s="25"/>
    </row>
    <row r="3" spans="3:5" s="2" customFormat="1" ht="12.75">
      <c r="C3" s="6"/>
      <c r="D3" s="25" t="s">
        <v>28</v>
      </c>
      <c r="E3" s="25"/>
    </row>
    <row r="4" spans="3:5" s="2" customFormat="1" ht="12.75">
      <c r="C4" s="6"/>
      <c r="D4" s="1"/>
      <c r="E4" s="1" t="s">
        <v>27</v>
      </c>
    </row>
    <row r="5" spans="3:5" s="2" customFormat="1" ht="12.75">
      <c r="C5" s="6"/>
      <c r="D5" s="25" t="s">
        <v>151</v>
      </c>
      <c r="E5" s="25"/>
    </row>
    <row r="6" s="2" customFormat="1" ht="15" customHeight="1">
      <c r="C6" s="6"/>
    </row>
    <row r="7" spans="1:5" s="2" customFormat="1" ht="30" customHeight="1">
      <c r="A7" s="26" t="s">
        <v>139</v>
      </c>
      <c r="B7" s="26"/>
      <c r="C7" s="26"/>
      <c r="D7" s="26"/>
      <c r="E7" s="26"/>
    </row>
    <row r="8" spans="3:5" s="2" customFormat="1" ht="14.25" customHeight="1">
      <c r="C8" s="8"/>
      <c r="D8" s="1"/>
      <c r="E8" s="4" t="s">
        <v>23</v>
      </c>
    </row>
    <row r="9" spans="1:5" s="2" customFormat="1" ht="51">
      <c r="A9" s="10" t="s">
        <v>3</v>
      </c>
      <c r="B9" s="10" t="s">
        <v>2</v>
      </c>
      <c r="C9" s="11" t="s">
        <v>5</v>
      </c>
      <c r="D9" s="13" t="s">
        <v>29</v>
      </c>
      <c r="E9" s="5" t="s">
        <v>140</v>
      </c>
    </row>
    <row r="10" spans="1:5" s="2" customFormat="1" ht="30">
      <c r="A10" s="14" t="s">
        <v>6</v>
      </c>
      <c r="B10" s="14"/>
      <c r="C10" s="11" t="s">
        <v>81</v>
      </c>
      <c r="D10" s="15">
        <f>D11+D58</f>
        <v>82454490.35</v>
      </c>
      <c r="E10" s="15">
        <f>E11+E58</f>
        <v>83835583.46000001</v>
      </c>
    </row>
    <row r="11" spans="1:5" s="2" customFormat="1" ht="22.5">
      <c r="A11" s="14" t="s">
        <v>6</v>
      </c>
      <c r="B11" s="16" t="s">
        <v>4</v>
      </c>
      <c r="C11" s="17" t="s">
        <v>14</v>
      </c>
      <c r="D11" s="15">
        <f>D12+D41</f>
        <v>20089860</v>
      </c>
      <c r="E11" s="15">
        <f>E12+E41</f>
        <v>21862869.670000006</v>
      </c>
    </row>
    <row r="12" spans="1:5" s="2" customFormat="1" ht="12.75">
      <c r="A12" s="14"/>
      <c r="B12" s="16"/>
      <c r="C12" s="18" t="s">
        <v>8</v>
      </c>
      <c r="D12" s="19">
        <f>D13+D24+D33+D18</f>
        <v>16726660</v>
      </c>
      <c r="E12" s="19">
        <f>E13+E24+E33+E18</f>
        <v>18472217.840000007</v>
      </c>
    </row>
    <row r="13" spans="1:5" s="2" customFormat="1" ht="22.5">
      <c r="A13" s="14" t="s">
        <v>6</v>
      </c>
      <c r="B13" s="16" t="s">
        <v>82</v>
      </c>
      <c r="C13" s="20" t="s">
        <v>30</v>
      </c>
      <c r="D13" s="19">
        <f>D14</f>
        <v>10500000</v>
      </c>
      <c r="E13" s="19">
        <f>E14</f>
        <v>11947638.970000004</v>
      </c>
    </row>
    <row r="14" spans="1:5" s="2" customFormat="1" ht="22.5">
      <c r="A14" s="14" t="s">
        <v>6</v>
      </c>
      <c r="B14" s="16" t="s">
        <v>83</v>
      </c>
      <c r="C14" s="20" t="s">
        <v>31</v>
      </c>
      <c r="D14" s="19">
        <f>D15+D16+D17</f>
        <v>10500000</v>
      </c>
      <c r="E14" s="19">
        <f>E15+E16+E17</f>
        <v>11947638.970000004</v>
      </c>
    </row>
    <row r="15" spans="1:5" s="2" customFormat="1" ht="48">
      <c r="A15" s="14" t="s">
        <v>6</v>
      </c>
      <c r="B15" s="16" t="s">
        <v>11</v>
      </c>
      <c r="C15" s="18" t="s">
        <v>15</v>
      </c>
      <c r="D15" s="19">
        <v>10432000</v>
      </c>
      <c r="E15" s="15">
        <v>11929596.380000003</v>
      </c>
    </row>
    <row r="16" spans="1:5" s="2" customFormat="1" ht="72">
      <c r="A16" s="14" t="s">
        <v>6</v>
      </c>
      <c r="B16" s="16" t="s">
        <v>17</v>
      </c>
      <c r="C16" s="17" t="s">
        <v>16</v>
      </c>
      <c r="D16" s="19">
        <v>30000</v>
      </c>
      <c r="E16" s="15">
        <v>360.46</v>
      </c>
    </row>
    <row r="17" spans="1:5" s="2" customFormat="1" ht="36">
      <c r="A17" s="14" t="s">
        <v>6</v>
      </c>
      <c r="B17" s="16" t="s">
        <v>12</v>
      </c>
      <c r="C17" s="17" t="s">
        <v>32</v>
      </c>
      <c r="D17" s="15">
        <v>38000</v>
      </c>
      <c r="E17" s="15">
        <v>17682.13</v>
      </c>
    </row>
    <row r="18" spans="1:5" s="2" customFormat="1" ht="24">
      <c r="A18" s="14" t="s">
        <v>6</v>
      </c>
      <c r="B18" s="16" t="s">
        <v>84</v>
      </c>
      <c r="C18" s="17" t="s">
        <v>33</v>
      </c>
      <c r="D18" s="19">
        <f>D19</f>
        <v>1495660</v>
      </c>
      <c r="E18" s="19">
        <f>E19</f>
        <v>1895928.18</v>
      </c>
    </row>
    <row r="19" spans="1:5" s="2" customFormat="1" ht="24">
      <c r="A19" s="14" t="s">
        <v>6</v>
      </c>
      <c r="B19" s="16" t="s">
        <v>85</v>
      </c>
      <c r="C19" s="17" t="s">
        <v>34</v>
      </c>
      <c r="D19" s="19">
        <f>D20+D21+D22+D23</f>
        <v>1495660</v>
      </c>
      <c r="E19" s="19">
        <f>E20+E21+E22+E23</f>
        <v>1895928.18</v>
      </c>
    </row>
    <row r="20" spans="1:5" s="2" customFormat="1" ht="48">
      <c r="A20" s="14" t="s">
        <v>6</v>
      </c>
      <c r="B20" s="16" t="s">
        <v>86</v>
      </c>
      <c r="C20" s="18" t="s">
        <v>35</v>
      </c>
      <c r="D20" s="15">
        <v>565500</v>
      </c>
      <c r="E20" s="15">
        <v>648140.3</v>
      </c>
    </row>
    <row r="21" spans="1:5" s="2" customFormat="1" ht="60">
      <c r="A21" s="14" t="s">
        <v>6</v>
      </c>
      <c r="B21" s="16" t="s">
        <v>87</v>
      </c>
      <c r="C21" s="17" t="s">
        <v>149</v>
      </c>
      <c r="D21" s="15">
        <v>13610</v>
      </c>
      <c r="E21" s="15">
        <v>9893.54</v>
      </c>
    </row>
    <row r="22" spans="1:5" s="2" customFormat="1" ht="48">
      <c r="A22" s="14" t="s">
        <v>6</v>
      </c>
      <c r="B22" s="16" t="s">
        <v>88</v>
      </c>
      <c r="C22" s="20" t="s">
        <v>36</v>
      </c>
      <c r="D22" s="15">
        <v>910550</v>
      </c>
      <c r="E22" s="15">
        <v>1333892.66</v>
      </c>
    </row>
    <row r="23" spans="1:5" s="2" customFormat="1" ht="48">
      <c r="A23" s="14" t="s">
        <v>6</v>
      </c>
      <c r="B23" s="16" t="s">
        <v>89</v>
      </c>
      <c r="C23" s="20" t="s">
        <v>150</v>
      </c>
      <c r="D23" s="15">
        <v>6000</v>
      </c>
      <c r="E23" s="15">
        <v>-95998.32</v>
      </c>
    </row>
    <row r="24" spans="1:5" s="2" customFormat="1" ht="22.5">
      <c r="A24" s="14" t="s">
        <v>6</v>
      </c>
      <c r="B24" s="16" t="s">
        <v>90</v>
      </c>
      <c r="C24" s="18" t="s">
        <v>37</v>
      </c>
      <c r="D24" s="15">
        <f>D31+D25</f>
        <v>1921000</v>
      </c>
      <c r="E24" s="15">
        <f>E31+E25</f>
        <v>1856432.54</v>
      </c>
    </row>
    <row r="25" spans="1:5" s="2" customFormat="1" ht="24">
      <c r="A25" s="14" t="s">
        <v>6</v>
      </c>
      <c r="B25" s="16" t="s">
        <v>91</v>
      </c>
      <c r="C25" s="17" t="s">
        <v>38</v>
      </c>
      <c r="D25" s="19">
        <f>D26+D28+D30</f>
        <v>1865000</v>
      </c>
      <c r="E25" s="19">
        <f>E26+E28+E30</f>
        <v>1801236.54</v>
      </c>
    </row>
    <row r="26" spans="1:5" s="2" customFormat="1" ht="24">
      <c r="A26" s="14" t="s">
        <v>6</v>
      </c>
      <c r="B26" s="16" t="s">
        <v>92</v>
      </c>
      <c r="C26" s="17" t="s">
        <v>39</v>
      </c>
      <c r="D26" s="15">
        <f>D27</f>
        <v>880000</v>
      </c>
      <c r="E26" s="15">
        <f>E27</f>
        <v>854349.28</v>
      </c>
    </row>
    <row r="27" spans="1:5" s="2" customFormat="1" ht="24">
      <c r="A27" s="14" t="s">
        <v>6</v>
      </c>
      <c r="B27" s="16" t="s">
        <v>18</v>
      </c>
      <c r="C27" s="18" t="s">
        <v>39</v>
      </c>
      <c r="D27" s="15">
        <v>880000</v>
      </c>
      <c r="E27" s="15">
        <v>854349.28</v>
      </c>
    </row>
    <row r="28" spans="1:5" s="2" customFormat="1" ht="24">
      <c r="A28" s="14" t="s">
        <v>6</v>
      </c>
      <c r="B28" s="16" t="s">
        <v>93</v>
      </c>
      <c r="C28" s="17" t="s">
        <v>20</v>
      </c>
      <c r="D28" s="15">
        <f>D29</f>
        <v>830000</v>
      </c>
      <c r="E28" s="15">
        <f>E29</f>
        <v>796414.56</v>
      </c>
    </row>
    <row r="29" spans="1:5" s="2" customFormat="1" ht="24">
      <c r="A29" s="14" t="s">
        <v>6</v>
      </c>
      <c r="B29" s="16" t="s">
        <v>19</v>
      </c>
      <c r="C29" s="17" t="s">
        <v>20</v>
      </c>
      <c r="D29" s="15">
        <v>830000</v>
      </c>
      <c r="E29" s="15">
        <v>796414.56</v>
      </c>
    </row>
    <row r="30" spans="1:5" s="2" customFormat="1" ht="24">
      <c r="A30" s="14" t="s">
        <v>6</v>
      </c>
      <c r="B30" s="16" t="s">
        <v>21</v>
      </c>
      <c r="C30" s="17" t="s">
        <v>22</v>
      </c>
      <c r="D30" s="15">
        <v>155000</v>
      </c>
      <c r="E30" s="15">
        <v>150472.7</v>
      </c>
    </row>
    <row r="31" spans="1:5" s="2" customFormat="1" ht="22.5">
      <c r="A31" s="14" t="s">
        <v>6</v>
      </c>
      <c r="B31" s="16" t="s">
        <v>94</v>
      </c>
      <c r="C31" s="18" t="s">
        <v>0</v>
      </c>
      <c r="D31" s="15">
        <f>D32</f>
        <v>56000</v>
      </c>
      <c r="E31" s="15">
        <f>E32</f>
        <v>55196</v>
      </c>
    </row>
    <row r="32" spans="1:5" s="2" customFormat="1" ht="22.5">
      <c r="A32" s="14" t="s">
        <v>6</v>
      </c>
      <c r="B32" s="16" t="s">
        <v>13</v>
      </c>
      <c r="C32" s="17" t="s">
        <v>0</v>
      </c>
      <c r="D32" s="15">
        <v>56000</v>
      </c>
      <c r="E32" s="15">
        <v>55196</v>
      </c>
    </row>
    <row r="33" spans="1:5" s="2" customFormat="1" ht="22.5">
      <c r="A33" s="14" t="s">
        <v>6</v>
      </c>
      <c r="B33" s="16" t="s">
        <v>95</v>
      </c>
      <c r="C33" s="17" t="s">
        <v>40</v>
      </c>
      <c r="D33" s="15">
        <f>D34+D36</f>
        <v>2810000</v>
      </c>
      <c r="E33" s="15">
        <f>E34+E36</f>
        <v>2772218.1500000004</v>
      </c>
    </row>
    <row r="34" spans="1:6" s="2" customFormat="1" ht="22.5">
      <c r="A34" s="14" t="s">
        <v>6</v>
      </c>
      <c r="B34" s="16" t="s">
        <v>96</v>
      </c>
      <c r="C34" s="21" t="s">
        <v>41</v>
      </c>
      <c r="D34" s="19">
        <f>D35</f>
        <v>1100000</v>
      </c>
      <c r="E34" s="19">
        <f>E35</f>
        <v>1096138.35</v>
      </c>
      <c r="F34" s="12"/>
    </row>
    <row r="35" spans="1:5" s="2" customFormat="1" ht="36">
      <c r="A35" s="14" t="s">
        <v>6</v>
      </c>
      <c r="B35" s="16" t="s">
        <v>97</v>
      </c>
      <c r="C35" s="21" t="s">
        <v>42</v>
      </c>
      <c r="D35" s="19">
        <v>1100000</v>
      </c>
      <c r="E35" s="19">
        <v>1096138.35</v>
      </c>
    </row>
    <row r="36" spans="1:5" s="2" customFormat="1" ht="22.5">
      <c r="A36" s="14" t="s">
        <v>6</v>
      </c>
      <c r="B36" s="16" t="s">
        <v>98</v>
      </c>
      <c r="C36" s="21" t="s">
        <v>43</v>
      </c>
      <c r="D36" s="19">
        <f>D38+D40</f>
        <v>1710000</v>
      </c>
      <c r="E36" s="19">
        <f>E38+E40</f>
        <v>1676079.8</v>
      </c>
    </row>
    <row r="37" spans="1:5" s="2" customFormat="1" ht="22.5">
      <c r="A37" s="14" t="s">
        <v>6</v>
      </c>
      <c r="B37" s="16" t="s">
        <v>99</v>
      </c>
      <c r="C37" s="17" t="s">
        <v>44</v>
      </c>
      <c r="D37" s="19">
        <f>D38</f>
        <v>640000</v>
      </c>
      <c r="E37" s="19">
        <f>E38</f>
        <v>629158.15</v>
      </c>
    </row>
    <row r="38" spans="1:5" s="2" customFormat="1" ht="24">
      <c r="A38" s="14" t="s">
        <v>6</v>
      </c>
      <c r="B38" s="16" t="s">
        <v>138</v>
      </c>
      <c r="C38" s="17" t="s">
        <v>45</v>
      </c>
      <c r="D38" s="19">
        <v>640000</v>
      </c>
      <c r="E38" s="19">
        <v>629158.15</v>
      </c>
    </row>
    <row r="39" spans="1:5" s="2" customFormat="1" ht="22.5">
      <c r="A39" s="14" t="s">
        <v>6</v>
      </c>
      <c r="B39" s="16" t="s">
        <v>137</v>
      </c>
      <c r="C39" s="17" t="s">
        <v>46</v>
      </c>
      <c r="D39" s="19">
        <f>D40</f>
        <v>1070000</v>
      </c>
      <c r="E39" s="19">
        <f>E40</f>
        <v>1046921.65</v>
      </c>
    </row>
    <row r="40" spans="1:5" s="2" customFormat="1" ht="24">
      <c r="A40" s="14" t="s">
        <v>6</v>
      </c>
      <c r="B40" s="16" t="s">
        <v>136</v>
      </c>
      <c r="C40" s="17" t="s">
        <v>47</v>
      </c>
      <c r="D40" s="19">
        <v>1070000</v>
      </c>
      <c r="E40" s="19">
        <v>1046921.65</v>
      </c>
    </row>
    <row r="41" spans="1:5" s="2" customFormat="1" ht="12.75">
      <c r="A41" s="14"/>
      <c r="B41" s="16"/>
      <c r="C41" s="17" t="s">
        <v>9</v>
      </c>
      <c r="D41" s="19">
        <f>D42+D48+D55</f>
        <v>3363200</v>
      </c>
      <c r="E41" s="19">
        <f>E42+E48+E55</f>
        <v>3390651.8299999996</v>
      </c>
    </row>
    <row r="42" spans="1:5" s="2" customFormat="1" ht="36">
      <c r="A42" s="14" t="s">
        <v>6</v>
      </c>
      <c r="B42" s="16" t="s">
        <v>100</v>
      </c>
      <c r="C42" s="18" t="s">
        <v>48</v>
      </c>
      <c r="D42" s="19">
        <f>D43</f>
        <v>1641700</v>
      </c>
      <c r="E42" s="19">
        <f>E43</f>
        <v>1679597.25</v>
      </c>
    </row>
    <row r="43" spans="1:5" s="2" customFormat="1" ht="60">
      <c r="A43" s="14" t="s">
        <v>6</v>
      </c>
      <c r="B43" s="16" t="s">
        <v>101</v>
      </c>
      <c r="C43" s="17" t="s">
        <v>49</v>
      </c>
      <c r="D43" s="19">
        <f>D44+D46</f>
        <v>1641700</v>
      </c>
      <c r="E43" s="19">
        <f>E44+E46</f>
        <v>1679597.25</v>
      </c>
    </row>
    <row r="44" spans="1:5" s="2" customFormat="1" ht="48">
      <c r="A44" s="14" t="s">
        <v>6</v>
      </c>
      <c r="B44" s="16" t="s">
        <v>102</v>
      </c>
      <c r="C44" s="18" t="s">
        <v>50</v>
      </c>
      <c r="D44" s="15">
        <f>D45</f>
        <v>1550000</v>
      </c>
      <c r="E44" s="15">
        <f>E45</f>
        <v>1575328.1</v>
      </c>
    </row>
    <row r="45" spans="1:5" s="2" customFormat="1" ht="60">
      <c r="A45" s="14" t="s">
        <v>6</v>
      </c>
      <c r="B45" s="16" t="s">
        <v>25</v>
      </c>
      <c r="C45" s="17" t="s">
        <v>24</v>
      </c>
      <c r="D45" s="15">
        <v>1550000</v>
      </c>
      <c r="E45" s="15">
        <v>1575328.1</v>
      </c>
    </row>
    <row r="46" spans="1:5" s="2" customFormat="1" ht="60">
      <c r="A46" s="14" t="s">
        <v>6</v>
      </c>
      <c r="B46" s="16" t="s">
        <v>103</v>
      </c>
      <c r="C46" s="18" t="s">
        <v>51</v>
      </c>
      <c r="D46" s="19">
        <f>D47</f>
        <v>91700</v>
      </c>
      <c r="E46" s="19">
        <f>E47</f>
        <v>104269.15</v>
      </c>
    </row>
    <row r="47" spans="1:5" s="2" customFormat="1" ht="48">
      <c r="A47" s="14" t="s">
        <v>6</v>
      </c>
      <c r="B47" s="16" t="s">
        <v>104</v>
      </c>
      <c r="C47" s="20" t="s">
        <v>52</v>
      </c>
      <c r="D47" s="19">
        <v>91700</v>
      </c>
      <c r="E47" s="19">
        <v>104269.15</v>
      </c>
    </row>
    <row r="48" spans="1:5" s="2" customFormat="1" ht="24">
      <c r="A48" s="14" t="s">
        <v>6</v>
      </c>
      <c r="B48" s="16" t="s">
        <v>105</v>
      </c>
      <c r="C48" s="18" t="s">
        <v>53</v>
      </c>
      <c r="D48" s="19">
        <f>D49+D52</f>
        <v>1716000</v>
      </c>
      <c r="E48" s="19">
        <f>E49+E52</f>
        <v>1705679.97</v>
      </c>
    </row>
    <row r="49" spans="1:5" s="2" customFormat="1" ht="48">
      <c r="A49" s="14" t="s">
        <v>6</v>
      </c>
      <c r="B49" s="16" t="s">
        <v>106</v>
      </c>
      <c r="C49" s="17" t="s">
        <v>54</v>
      </c>
      <c r="D49" s="15">
        <f>D50</f>
        <v>791000</v>
      </c>
      <c r="E49" s="15">
        <f>E50</f>
        <v>790530.82</v>
      </c>
    </row>
    <row r="50" spans="1:5" s="2" customFormat="1" ht="60" outlineLevel="1">
      <c r="A50" s="14" t="s">
        <v>6</v>
      </c>
      <c r="B50" s="16" t="s">
        <v>107</v>
      </c>
      <c r="C50" s="18" t="s">
        <v>55</v>
      </c>
      <c r="D50" s="19">
        <f>D51</f>
        <v>791000</v>
      </c>
      <c r="E50" s="19">
        <f>E51</f>
        <v>790530.82</v>
      </c>
    </row>
    <row r="51" spans="1:5" s="2" customFormat="1" ht="60" outlineLevel="1">
      <c r="A51" s="14" t="s">
        <v>6</v>
      </c>
      <c r="B51" s="16" t="s">
        <v>108</v>
      </c>
      <c r="C51" s="18" t="s">
        <v>56</v>
      </c>
      <c r="D51" s="19">
        <v>791000</v>
      </c>
      <c r="E51" s="19">
        <v>790530.82</v>
      </c>
    </row>
    <row r="52" spans="1:5" s="2" customFormat="1" ht="36" outlineLevel="1">
      <c r="A52" s="14" t="s">
        <v>6</v>
      </c>
      <c r="B52" s="16" t="s">
        <v>109</v>
      </c>
      <c r="C52" s="20" t="s">
        <v>57</v>
      </c>
      <c r="D52" s="19">
        <f>D54</f>
        <v>925000</v>
      </c>
      <c r="E52" s="19">
        <f>E54</f>
        <v>915149.15</v>
      </c>
    </row>
    <row r="53" spans="1:5" s="2" customFormat="1" ht="24">
      <c r="A53" s="14" t="s">
        <v>6</v>
      </c>
      <c r="B53" s="16" t="s">
        <v>110</v>
      </c>
      <c r="C53" s="18" t="s">
        <v>58</v>
      </c>
      <c r="D53" s="19">
        <f>D54</f>
        <v>925000</v>
      </c>
      <c r="E53" s="19">
        <f>E54</f>
        <v>915149.15</v>
      </c>
    </row>
    <row r="54" spans="1:5" s="2" customFormat="1" ht="36">
      <c r="A54" s="14" t="s">
        <v>6</v>
      </c>
      <c r="B54" s="16" t="s">
        <v>111</v>
      </c>
      <c r="C54" s="17" t="s">
        <v>26</v>
      </c>
      <c r="D54" s="19">
        <v>925000</v>
      </c>
      <c r="E54" s="19">
        <v>915149.15</v>
      </c>
    </row>
    <row r="55" spans="1:5" s="2" customFormat="1" ht="22.5">
      <c r="A55" s="14" t="s">
        <v>6</v>
      </c>
      <c r="B55" s="16" t="s">
        <v>112</v>
      </c>
      <c r="C55" s="17" t="s">
        <v>59</v>
      </c>
      <c r="D55" s="19">
        <f>D56</f>
        <v>5500</v>
      </c>
      <c r="E55" s="19">
        <f>E56</f>
        <v>5374.61</v>
      </c>
    </row>
    <row r="56" spans="1:5" s="2" customFormat="1" ht="24" outlineLevel="1">
      <c r="A56" s="14" t="s">
        <v>6</v>
      </c>
      <c r="B56" s="16" t="s">
        <v>113</v>
      </c>
      <c r="C56" s="17" t="s">
        <v>60</v>
      </c>
      <c r="D56" s="19">
        <f>D57</f>
        <v>5500</v>
      </c>
      <c r="E56" s="19">
        <f>E57</f>
        <v>5374.61</v>
      </c>
    </row>
    <row r="57" spans="1:5" s="2" customFormat="1" ht="24" outlineLevel="1">
      <c r="A57" s="14" t="s">
        <v>6</v>
      </c>
      <c r="B57" s="16" t="s">
        <v>114</v>
      </c>
      <c r="C57" s="17" t="s">
        <v>61</v>
      </c>
      <c r="D57" s="19">
        <v>5500</v>
      </c>
      <c r="E57" s="19">
        <v>5374.61</v>
      </c>
    </row>
    <row r="58" spans="1:5" s="2" customFormat="1" ht="22.5" outlineLevel="1">
      <c r="A58" s="14" t="s">
        <v>6</v>
      </c>
      <c r="B58" s="16" t="s">
        <v>115</v>
      </c>
      <c r="C58" s="20" t="s">
        <v>10</v>
      </c>
      <c r="D58" s="19">
        <f>D59</f>
        <v>62364630.349999994</v>
      </c>
      <c r="E58" s="19">
        <f>E59</f>
        <v>61972713.79</v>
      </c>
    </row>
    <row r="59" spans="1:5" s="2" customFormat="1" ht="24" outlineLevel="1">
      <c r="A59" s="14" t="s">
        <v>6</v>
      </c>
      <c r="B59" s="16" t="s">
        <v>116</v>
      </c>
      <c r="C59" s="20" t="s">
        <v>62</v>
      </c>
      <c r="D59" s="19">
        <f>SUM(D60,D63,D72,D65,D77)</f>
        <v>62364630.349999994</v>
      </c>
      <c r="E59" s="19">
        <f>SUM(E60,E63,E72,E65,E77)</f>
        <v>61972713.79</v>
      </c>
    </row>
    <row r="60" spans="1:5" s="2" customFormat="1" ht="24" outlineLevel="1">
      <c r="A60" s="14" t="s">
        <v>6</v>
      </c>
      <c r="B60" s="16" t="s">
        <v>117</v>
      </c>
      <c r="C60" s="20" t="s">
        <v>63</v>
      </c>
      <c r="D60" s="19">
        <f>D61</f>
        <v>17713200</v>
      </c>
      <c r="E60" s="19">
        <f>E61</f>
        <v>17713200</v>
      </c>
    </row>
    <row r="61" spans="1:5" s="2" customFormat="1" ht="22.5" outlineLevel="1">
      <c r="A61" s="14" t="s">
        <v>6</v>
      </c>
      <c r="B61" s="16" t="s">
        <v>118</v>
      </c>
      <c r="C61" s="20" t="s">
        <v>64</v>
      </c>
      <c r="D61" s="19">
        <f>D62</f>
        <v>17713200</v>
      </c>
      <c r="E61" s="19">
        <f>E62</f>
        <v>17713200</v>
      </c>
    </row>
    <row r="62" spans="1:5" s="2" customFormat="1" ht="24">
      <c r="A62" s="14" t="s">
        <v>6</v>
      </c>
      <c r="B62" s="16" t="s">
        <v>119</v>
      </c>
      <c r="C62" s="17" t="s">
        <v>65</v>
      </c>
      <c r="D62" s="19">
        <v>17713200</v>
      </c>
      <c r="E62" s="19">
        <v>17713200</v>
      </c>
    </row>
    <row r="63" spans="1:5" s="2" customFormat="1" ht="24">
      <c r="A63" s="14"/>
      <c r="B63" s="16" t="s">
        <v>141</v>
      </c>
      <c r="C63" s="17" t="s">
        <v>143</v>
      </c>
      <c r="D63" s="19">
        <f>D64</f>
        <v>2050100</v>
      </c>
      <c r="E63" s="19">
        <f>E64</f>
        <v>2050100</v>
      </c>
    </row>
    <row r="64" spans="1:5" s="2" customFormat="1" ht="24">
      <c r="A64" s="14"/>
      <c r="B64" s="16" t="s">
        <v>142</v>
      </c>
      <c r="C64" s="17" t="s">
        <v>144</v>
      </c>
      <c r="D64" s="19">
        <v>2050100</v>
      </c>
      <c r="E64" s="19">
        <v>2050100</v>
      </c>
    </row>
    <row r="65" spans="1:5" s="2" customFormat="1" ht="24">
      <c r="A65" s="14" t="s">
        <v>6</v>
      </c>
      <c r="B65" s="16" t="s">
        <v>120</v>
      </c>
      <c r="C65" s="17" t="s">
        <v>66</v>
      </c>
      <c r="D65" s="19">
        <f>D66+D70+D68</f>
        <v>39961278.849999994</v>
      </c>
      <c r="E65" s="19">
        <f>E66+E70+E68</f>
        <v>39709066.15</v>
      </c>
    </row>
    <row r="66" spans="1:5" s="2" customFormat="1" ht="48">
      <c r="A66" s="14"/>
      <c r="B66" s="16" t="s">
        <v>145</v>
      </c>
      <c r="C66" s="17" t="s">
        <v>147</v>
      </c>
      <c r="D66" s="19">
        <f>D67</f>
        <v>29999999.11</v>
      </c>
      <c r="E66" s="19">
        <f>E67</f>
        <v>29748674.86</v>
      </c>
    </row>
    <row r="67" spans="1:5" s="2" customFormat="1" ht="48">
      <c r="A67" s="14"/>
      <c r="B67" s="16" t="s">
        <v>146</v>
      </c>
      <c r="C67" s="17" t="s">
        <v>148</v>
      </c>
      <c r="D67" s="19">
        <v>29999999.11</v>
      </c>
      <c r="E67" s="19">
        <v>29748674.86</v>
      </c>
    </row>
    <row r="68" spans="1:5" s="2" customFormat="1" ht="24">
      <c r="A68" s="14" t="s">
        <v>6</v>
      </c>
      <c r="B68" s="16" t="s">
        <v>121</v>
      </c>
      <c r="C68" s="17" t="s">
        <v>67</v>
      </c>
      <c r="D68" s="19">
        <f>D69</f>
        <v>3658817.97</v>
      </c>
      <c r="E68" s="19">
        <f>E69</f>
        <v>3658817.97</v>
      </c>
    </row>
    <row r="69" spans="1:5" s="2" customFormat="1" ht="36" outlineLevel="1">
      <c r="A69" s="14" t="s">
        <v>6</v>
      </c>
      <c r="B69" s="16" t="s">
        <v>122</v>
      </c>
      <c r="C69" s="17" t="s">
        <v>68</v>
      </c>
      <c r="D69" s="19">
        <v>3658817.97</v>
      </c>
      <c r="E69" s="19">
        <v>3658817.97</v>
      </c>
    </row>
    <row r="70" spans="1:5" s="2" customFormat="1" ht="22.5" outlineLevel="1">
      <c r="A70" s="14" t="s">
        <v>6</v>
      </c>
      <c r="B70" s="16" t="s">
        <v>123</v>
      </c>
      <c r="C70" s="17" t="s">
        <v>69</v>
      </c>
      <c r="D70" s="19">
        <f>D71</f>
        <v>6302461.77</v>
      </c>
      <c r="E70" s="19">
        <f>E71</f>
        <v>6301573.32</v>
      </c>
    </row>
    <row r="71" spans="1:5" s="2" customFormat="1" ht="22.5">
      <c r="A71" s="14" t="s">
        <v>6</v>
      </c>
      <c r="B71" s="16" t="s">
        <v>124</v>
      </c>
      <c r="C71" s="17" t="s">
        <v>70</v>
      </c>
      <c r="D71" s="19">
        <v>6302461.77</v>
      </c>
      <c r="E71" s="19">
        <v>6301573.32</v>
      </c>
    </row>
    <row r="72" spans="1:5" s="2" customFormat="1" ht="24">
      <c r="A72" s="14" t="s">
        <v>6</v>
      </c>
      <c r="B72" s="16" t="s">
        <v>125</v>
      </c>
      <c r="C72" s="17" t="s">
        <v>71</v>
      </c>
      <c r="D72" s="19">
        <f>D73+D75</f>
        <v>525173.5</v>
      </c>
      <c r="E72" s="19">
        <f>E73+E75</f>
        <v>385469.64</v>
      </c>
    </row>
    <row r="73" spans="1:5" s="2" customFormat="1" ht="24">
      <c r="A73" s="14" t="s">
        <v>6</v>
      </c>
      <c r="B73" s="16" t="s">
        <v>126</v>
      </c>
      <c r="C73" s="17" t="s">
        <v>72</v>
      </c>
      <c r="D73" s="19">
        <f>D74</f>
        <v>291400</v>
      </c>
      <c r="E73" s="19">
        <f>E74</f>
        <v>291400</v>
      </c>
    </row>
    <row r="74" spans="1:5" s="2" customFormat="1" ht="36">
      <c r="A74" s="14" t="s">
        <v>6</v>
      </c>
      <c r="B74" s="16" t="s">
        <v>127</v>
      </c>
      <c r="C74" s="18" t="s">
        <v>73</v>
      </c>
      <c r="D74" s="15">
        <v>291400</v>
      </c>
      <c r="E74" s="15">
        <v>291400</v>
      </c>
    </row>
    <row r="75" spans="1:5" s="2" customFormat="1" ht="22.5">
      <c r="A75" s="14" t="s">
        <v>6</v>
      </c>
      <c r="B75" s="16" t="s">
        <v>128</v>
      </c>
      <c r="C75" s="17" t="s">
        <v>74</v>
      </c>
      <c r="D75" s="15">
        <f>D76</f>
        <v>233773.5</v>
      </c>
      <c r="E75" s="15">
        <f>E76</f>
        <v>94069.64000000001</v>
      </c>
    </row>
    <row r="76" spans="1:5" s="2" customFormat="1" ht="22.5">
      <c r="A76" s="14" t="s">
        <v>6</v>
      </c>
      <c r="B76" s="16" t="s">
        <v>129</v>
      </c>
      <c r="C76" s="17" t="s">
        <v>75</v>
      </c>
      <c r="D76" s="15">
        <v>233773.5</v>
      </c>
      <c r="E76" s="15">
        <v>94069.64000000001</v>
      </c>
    </row>
    <row r="77" spans="1:5" s="2" customFormat="1" ht="22.5">
      <c r="A77" s="14" t="s">
        <v>6</v>
      </c>
      <c r="B77" s="16" t="s">
        <v>130</v>
      </c>
      <c r="C77" s="17" t="s">
        <v>76</v>
      </c>
      <c r="D77" s="15">
        <f>D78+D80</f>
        <v>2114878</v>
      </c>
      <c r="E77" s="15">
        <f>E78+E80</f>
        <v>2114878</v>
      </c>
    </row>
    <row r="78" spans="1:5" s="2" customFormat="1" ht="41.25" customHeight="1">
      <c r="A78" s="14" t="s">
        <v>6</v>
      </c>
      <c r="B78" s="16" t="s">
        <v>131</v>
      </c>
      <c r="C78" s="17" t="s">
        <v>77</v>
      </c>
      <c r="D78" s="15">
        <f>D79</f>
        <v>1478</v>
      </c>
      <c r="E78" s="15">
        <f>E79</f>
        <v>1478</v>
      </c>
    </row>
    <row r="79" spans="1:5" s="2" customFormat="1" ht="36">
      <c r="A79" s="14" t="s">
        <v>6</v>
      </c>
      <c r="B79" s="16" t="s">
        <v>132</v>
      </c>
      <c r="C79" s="17" t="s">
        <v>78</v>
      </c>
      <c r="D79" s="19">
        <v>1478</v>
      </c>
      <c r="E79" s="19">
        <v>1478</v>
      </c>
    </row>
    <row r="80" spans="1:5" s="2" customFormat="1" ht="22.5">
      <c r="A80" s="14" t="s">
        <v>6</v>
      </c>
      <c r="B80" s="16" t="s">
        <v>133</v>
      </c>
      <c r="C80" s="17" t="s">
        <v>79</v>
      </c>
      <c r="D80" s="15">
        <f>D81</f>
        <v>2113400</v>
      </c>
      <c r="E80" s="15">
        <f>E81</f>
        <v>2113400</v>
      </c>
    </row>
    <row r="81" spans="1:5" s="2" customFormat="1" ht="24">
      <c r="A81" s="14" t="s">
        <v>6</v>
      </c>
      <c r="B81" s="16" t="s">
        <v>134</v>
      </c>
      <c r="C81" s="18" t="s">
        <v>80</v>
      </c>
      <c r="D81" s="15">
        <v>2113400</v>
      </c>
      <c r="E81" s="15">
        <v>2113400</v>
      </c>
    </row>
    <row r="82" spans="1:5" ht="12.75">
      <c r="A82" s="22"/>
      <c r="B82" s="22"/>
      <c r="C82" s="23" t="s">
        <v>135</v>
      </c>
      <c r="D82" s="24">
        <f>D58+D11</f>
        <v>82454490.35</v>
      </c>
      <c r="E82" s="24">
        <f>E58+E11</f>
        <v>83835583.46000001</v>
      </c>
    </row>
  </sheetData>
  <sheetProtection/>
  <mergeCells count="5">
    <mergeCell ref="D1:E1"/>
    <mergeCell ref="D3:E3"/>
    <mergeCell ref="A7:E7"/>
    <mergeCell ref="D2:E2"/>
    <mergeCell ref="D5:E5"/>
  </mergeCells>
  <printOptions/>
  <pageMargins left="0.7874015748031497" right="0.7874015748031497" top="0.7874015748031497" bottom="0.5905511811023623" header="0" footer="0.11811023622047245"/>
  <pageSetup blackAndWhite="1" fitToHeight="0" fitToWidth="1" horizontalDpi="600" verticalDpi="600" orientation="portrait" paperSize="9" scale="78" r:id="rId1"/>
  <headerFooter alignWithMargins="0">
    <oddHeader>&amp;C&amp;P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2017-02-08T09:27:39Z</cp:lastPrinted>
  <dcterms:created xsi:type="dcterms:W3CDTF">2006-01-12T05:44:41Z</dcterms:created>
  <dcterms:modified xsi:type="dcterms:W3CDTF">2017-04-28T09:49:52Z</dcterms:modified>
  <cp:category/>
  <cp:version/>
  <cp:contentType/>
  <cp:contentStatus/>
</cp:coreProperties>
</file>